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montalegre/"/>
    </mc:Choice>
  </mc:AlternateContent>
  <xr:revisionPtr revIDLastSave="240" documentId="13_ncr:1_{A7C26DCD-D600-584B-BD0B-A67E7B47B137}" xr6:coauthVersionLast="47" xr6:coauthVersionMax="47" xr10:uidLastSave="{1410D820-03ED-460D-96B0-810CA5507127}"/>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<sst xmlns="http://schemas.openxmlformats.org/spreadsheetml/2006/main" count="329" uniqueCount="108">
  <si>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</si>
  <si>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</si>
  <si>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</si>
  <si>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</si>
  <si>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</si>
  <si>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</si>
  <si>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</si>
  <si>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</si>
  <si>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</si>
  <si>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</si>
  <si>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</si>
  <si>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</si>
  <si>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</si>
  <si>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</si>
  <si>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</si>
  <si>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</si>
  <si>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</si>
  <si>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</si>
  <si>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</si>
  <si>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</si>
  <si>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</si>
  <si>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</si>
  <si>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</si>
  <si>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</si>
  <si>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</si>
  <si>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</si>
  <si>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</si>
  <si>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</si>
  <si>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</si>
  <si>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</si>
  <si>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</si>
  <si>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</si>
  <si>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</si>
  <si>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</si>
  <si>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</si>
  <si>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</si>
  <si>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</si>
  <si>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</si>
  <si>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</si>
  <si>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</si>
  <si>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</si>
  <si>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</si>
  <si>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</si>
  <si>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</si>
  <si>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</si>
  <si>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</si>
  <si>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</si>
  <si>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</si>
  <si>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</si>
  <si>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</si>
  <si>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</si>
  <si>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</si>
  <si>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</si>
  <si>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</si>
  <si>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</si>
  <si>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</si>
  <si>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</si>
  <si>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</si>
  <si>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</si>
  <si>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</si>
  <si>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</si>
  <si>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</si>
  <si>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</si>
  <si>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</si>
  <si>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</si>
  <si>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</si>
  <si>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</si>
  <si>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</si>
  <si>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</si>
  <si>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</si>
  <si>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</si>
  <si>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</si>
  <si>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</si>
  <si>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</si>
  <si>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</si>
  <si>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</si>
  <si>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</si>
  <si>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</si>
  <si>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</si>
  <si>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</si>
  <si>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</si>
  <si>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</si>
  <si>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</si>
  <si>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</si>
  <si>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</si>
  <si>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</si>
  <si>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</si>
  <si>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</si>
  <si>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</si>
  <si>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</si>
  <si>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</si>
  <si>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</si>
  <si>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</si>
  <si>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O site não tem menu de navegação já que se baseia em duas ações principais: denunciar e consultar</t>
  </si>
  <si>
    <t>Existem 2 H1</t>
  </si>
  <si>
    <t>erro: Usado H4 para links</t>
  </si>
  <si>
    <t>Não existem tabelas</t>
  </si>
  <si>
    <t xml:space="preserve">Pode ser verificado na </t>
  </si>
  <si>
    <t>A extensão do browser Chrome "ChromeVox" não identificou os campos obrigatórios nos formulários.</t>
  </si>
  <si>
    <t>A extensão do browser Chrome "ChromeVox" localizou e leu as mensagens de erro</t>
  </si>
  <si>
    <t>Não existem gráficos</t>
  </si>
  <si>
    <t>Testado usando o accessmonitor</t>
  </si>
  <si>
    <t>Não existem conteúdos multimedia que recorram a players</t>
  </si>
  <si>
    <t>Não existem.</t>
  </si>
  <si>
    <t>Portal de denúncias de Montalegre</t>
  </si>
  <si>
    <t>Câmara Municipal de Montalegre</t>
  </si>
  <si>
    <t>https://cm-montalegre.wiretrust.pt/</t>
  </si>
  <si>
    <t>https://cm-montalegre.wiretrust.pt/cases/new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</si>
</sst>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9</xdr:row>
      <xdr:rowOff>0</xdr:rowOff>
    </xdr:from>
    <xdr:to>
      <xdr:col>15</xdr:col>
      <xdr:colOff>471356</xdr:colOff>
      <xdr:row>36</xdr:row>
      <xdr:rowOff>85050</xdr:rowOff>
    </xdr:to>
    <xdr:pic>
      <xdr:nvPicPr>
        <xdr:cNvPr id="3" name="Picture 2">
          <a:extLst>
            <a:ext uri="{FF2B5EF4-FFF2-40B4-BE49-F238E27FC236}">
              <a16:creationId xmlns:a16="http://schemas.microsoft.com/office/drawing/2014/main" id="{29A7CC99-6189-57D4-028B-99D61111FC6F}"/>
            </a:ext>
          </a:extLst>
        </xdr:cNvPr>
        <xdr:cNvPicPr>
          <a:picLocks noChangeAspect="1"/>
        </xdr:cNvPicPr>
      </xdr:nvPicPr>
      <xdr:blipFill>
        <a:blip xmlns:r="http://schemas.openxmlformats.org/officeDocument/2006/relationships" r:embed="rId1"/>
        <a:stretch>
          <a:fillRect/>
        </a:stretch>
      </xdr:blipFill>
      <xdr:spPr>
        <a:xfrm>
          <a:off x="825501" y="2159000"/>
          <a:ext cx="9399455" cy="540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588842</xdr:colOff>
      <xdr:row>34</xdr:row>
      <xdr:rowOff>85050</xdr:rowOff>
    </xdr:to>
    <xdr:pic>
      <xdr:nvPicPr>
        <xdr:cNvPr id="3" name="Picture 2">
          <a:extLst>
            <a:ext uri="{FF2B5EF4-FFF2-40B4-BE49-F238E27FC236}">
              <a16:creationId xmlns:a16="http://schemas.microsoft.com/office/drawing/2014/main" id="{C5D15330-5F3A-4E7C-8776-CD51B94B9623}"/>
            </a:ext>
          </a:extLst>
        </xdr:cNvPr>
        <xdr:cNvPicPr>
          <a:picLocks noChangeAspect="1"/>
        </xdr:cNvPicPr>
      </xdr:nvPicPr>
      <xdr:blipFill>
        <a:blip xmlns:r="http://schemas.openxmlformats.org/officeDocument/2006/relationships" r:embed="rId1"/>
        <a:stretch>
          <a:fillRect/>
        </a:stretch>
      </xdr:blipFill>
      <xdr:spPr>
        <a:xfrm>
          <a:off x="825500" y="1765300"/>
          <a:ext cx="9516942" cy="540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588842</xdr:colOff>
      <xdr:row>34</xdr:row>
      <xdr:rowOff>85050</xdr:rowOff>
    </xdr:to>
    <xdr:pic>
      <xdr:nvPicPr>
        <xdr:cNvPr id="3" name="Picture 2">
          <a:extLst>
            <a:ext uri="{FF2B5EF4-FFF2-40B4-BE49-F238E27FC236}">
              <a16:creationId xmlns:a16="http://schemas.microsoft.com/office/drawing/2014/main" id="{3B498663-F40F-4FBF-9554-588C052DCA37}"/>
            </a:ext>
          </a:extLst>
        </xdr:cNvPr>
        <xdr:cNvPicPr>
          <a:picLocks noChangeAspect="1"/>
        </xdr:cNvPicPr>
      </xdr:nvPicPr>
      <xdr:blipFill>
        <a:blip xmlns:r="http://schemas.openxmlformats.org/officeDocument/2006/relationships" r:embed="rId1"/>
        <a:stretch>
          <a:fillRect/>
        </a:stretch>
      </xdr:blipFill>
      <xdr:spPr>
        <a:xfrm>
          <a:off x="825500" y="1765300"/>
          <a:ext cx="9516942" cy="540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780491</xdr:colOff>
      <xdr:row>34</xdr:row>
      <xdr:rowOff>85050</xdr:rowOff>
    </xdr:to>
    <xdr:pic>
      <xdr:nvPicPr>
        <xdr:cNvPr id="3" name="Picture 2">
          <a:extLst>
            <a:ext uri="{FF2B5EF4-FFF2-40B4-BE49-F238E27FC236}">
              <a16:creationId xmlns:a16="http://schemas.microsoft.com/office/drawing/2014/main" id="{5A835F9C-59F3-5B71-4C96-8E3668D41E40}"/>
            </a:ext>
          </a:extLst>
        </xdr:cNvPr>
        <xdr:cNvPicPr>
          <a:picLocks noChangeAspect="1"/>
        </xdr:cNvPicPr>
      </xdr:nvPicPr>
      <xdr:blipFill>
        <a:blip xmlns:r="http://schemas.openxmlformats.org/officeDocument/2006/relationships" r:embed="rId1"/>
        <a:stretch>
          <a:fillRect/>
        </a:stretch>
      </xdr:blipFill>
      <xdr:spPr>
        <a:xfrm>
          <a:off x="825500" y="1968500"/>
          <a:ext cx="9708591" cy="54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15</xdr:col>
      <xdr:colOff>544152</xdr:colOff>
      <xdr:row>36</xdr:row>
      <xdr:rowOff>85050</xdr:rowOff>
    </xdr:to>
    <xdr:pic>
      <xdr:nvPicPr>
        <xdr:cNvPr id="3" name="Picture 2">
          <a:extLst>
            <a:ext uri="{FF2B5EF4-FFF2-40B4-BE49-F238E27FC236}">
              <a16:creationId xmlns:a16="http://schemas.microsoft.com/office/drawing/2014/main" id="{F182B8A6-A1A9-E1B0-EEF1-709EC6FFABC1}"/>
            </a:ext>
          </a:extLst>
        </xdr:cNvPr>
        <xdr:cNvPicPr>
          <a:picLocks noChangeAspect="1"/>
        </xdr:cNvPicPr>
      </xdr:nvPicPr>
      <xdr:blipFill>
        <a:blip xmlns:r="http://schemas.openxmlformats.org/officeDocument/2006/relationships" r:embed="rId1"/>
        <a:stretch>
          <a:fillRect/>
        </a:stretch>
      </xdr:blipFill>
      <xdr:spPr>
        <a:xfrm>
          <a:off x="825500" y="2159000"/>
          <a:ext cx="9472252"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567426</xdr:colOff>
      <xdr:row>34</xdr:row>
      <xdr:rowOff>85050</xdr:rowOff>
    </xdr:to>
    <xdr:pic>
      <xdr:nvPicPr>
        <xdr:cNvPr id="3" name="Picture 2">
          <a:extLst>
            <a:ext uri="{FF2B5EF4-FFF2-40B4-BE49-F238E27FC236}">
              <a16:creationId xmlns:a16="http://schemas.microsoft.com/office/drawing/2014/main" id="{E96EE576-CF5E-7571-CD66-D3FFC09CB73F}"/>
            </a:ext>
          </a:extLst>
        </xdr:cNvPr>
        <xdr:cNvPicPr>
          <a:picLocks noChangeAspect="1"/>
        </xdr:cNvPicPr>
      </xdr:nvPicPr>
      <xdr:blipFill>
        <a:blip xmlns:r="http://schemas.openxmlformats.org/officeDocument/2006/relationships" r:embed="rId1"/>
        <a:stretch>
          <a:fillRect/>
        </a:stretch>
      </xdr:blipFill>
      <xdr:spPr>
        <a:xfrm>
          <a:off x="825500" y="1968500"/>
          <a:ext cx="9495526" cy="54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575751</xdr:colOff>
      <xdr:row>34</xdr:row>
      <xdr:rowOff>85050</xdr:rowOff>
    </xdr:to>
    <xdr:pic>
      <xdr:nvPicPr>
        <xdr:cNvPr id="3" name="Picture 2">
          <a:extLst>
            <a:ext uri="{FF2B5EF4-FFF2-40B4-BE49-F238E27FC236}">
              <a16:creationId xmlns:a16="http://schemas.microsoft.com/office/drawing/2014/main" id="{91C63079-FC47-D171-01D7-379815CFD93D}"/>
            </a:ext>
          </a:extLst>
        </xdr:cNvPr>
        <xdr:cNvPicPr>
          <a:picLocks noChangeAspect="1"/>
        </xdr:cNvPicPr>
      </xdr:nvPicPr>
      <xdr:blipFill>
        <a:blip xmlns:r="http://schemas.openxmlformats.org/officeDocument/2006/relationships" r:embed="rId1"/>
        <a:stretch>
          <a:fillRect/>
        </a:stretch>
      </xdr:blipFill>
      <xdr:spPr>
        <a:xfrm>
          <a:off x="825500" y="1765300"/>
          <a:ext cx="9503851" cy="54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575751</xdr:colOff>
      <xdr:row>34</xdr:row>
      <xdr:rowOff>85050</xdr:rowOff>
    </xdr:to>
    <xdr:pic>
      <xdr:nvPicPr>
        <xdr:cNvPr id="2" name="Picture 1">
          <a:extLst>
            <a:ext uri="{FF2B5EF4-FFF2-40B4-BE49-F238E27FC236}">
              <a16:creationId xmlns:a16="http://schemas.microsoft.com/office/drawing/2014/main" id="{6E16EF41-440E-4B37-8A0E-D72816F8A90C}"/>
            </a:ext>
          </a:extLst>
        </xdr:cNvPr>
        <xdr:cNvPicPr>
          <a:picLocks noChangeAspect="1"/>
        </xdr:cNvPicPr>
      </xdr:nvPicPr>
      <xdr:blipFill>
        <a:blip xmlns:r="http://schemas.openxmlformats.org/officeDocument/2006/relationships" r:embed="rId1"/>
        <a:stretch>
          <a:fillRect/>
        </a:stretch>
      </xdr:blipFill>
      <xdr:spPr>
        <a:xfrm>
          <a:off x="825500" y="1765300"/>
          <a:ext cx="9503851" cy="54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12</xdr:col>
      <xdr:colOff>232763</xdr:colOff>
      <xdr:row>13</xdr:row>
      <xdr:rowOff>79496</xdr:rowOff>
    </xdr:to>
    <xdr:pic>
      <xdr:nvPicPr>
        <xdr:cNvPr id="2" name="Picture 1">
          <a:extLst>
            <a:ext uri="{FF2B5EF4-FFF2-40B4-BE49-F238E27FC236}">
              <a16:creationId xmlns:a16="http://schemas.microsoft.com/office/drawing/2014/main" id="{4048704D-A5CD-CA22-F2A7-A95A3336DE65}"/>
            </a:ext>
          </a:extLst>
        </xdr:cNvPr>
        <xdr:cNvPicPr>
          <a:picLocks noChangeAspect="1"/>
        </xdr:cNvPicPr>
      </xdr:nvPicPr>
      <xdr:blipFill>
        <a:blip xmlns:r="http://schemas.openxmlformats.org/officeDocument/2006/relationships" r:embed="rId1"/>
        <a:stretch>
          <a:fillRect/>
        </a:stretch>
      </xdr:blipFill>
      <xdr:spPr>
        <a:xfrm>
          <a:off x="825500" y="2165350"/>
          <a:ext cx="7078063" cy="8668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12700</xdr:colOff>
      <xdr:row>9</xdr:row>
      <xdr:rowOff>44450</xdr:rowOff>
    </xdr:from>
    <xdr:to>
      <xdr:col>12</xdr:col>
      <xdr:colOff>245463</xdr:colOff>
      <xdr:row>13</xdr:row>
      <xdr:rowOff>123946</xdr:rowOff>
    </xdr:to>
    <xdr:pic>
      <xdr:nvPicPr>
        <xdr:cNvPr id="2" name="Picture 1">
          <a:extLst>
            <a:ext uri="{FF2B5EF4-FFF2-40B4-BE49-F238E27FC236}">
              <a16:creationId xmlns:a16="http://schemas.microsoft.com/office/drawing/2014/main" id="{62EDAAAA-F4C9-D15A-4034-E161A00A06FB}"/>
            </a:ext>
          </a:extLst>
        </xdr:cNvPr>
        <xdr:cNvPicPr>
          <a:picLocks noChangeAspect="1"/>
        </xdr:cNvPicPr>
      </xdr:nvPicPr>
      <xdr:blipFill>
        <a:blip xmlns:r="http://schemas.openxmlformats.org/officeDocument/2006/relationships" r:embed="rId1"/>
        <a:stretch>
          <a:fillRect/>
        </a:stretch>
      </xdr:blipFill>
      <xdr:spPr>
        <a:xfrm>
          <a:off x="838200" y="2203450"/>
          <a:ext cx="7078063" cy="8668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588842</xdr:colOff>
      <xdr:row>34</xdr:row>
      <xdr:rowOff>85050</xdr:rowOff>
    </xdr:to>
    <xdr:pic>
      <xdr:nvPicPr>
        <xdr:cNvPr id="3" name="Picture 2">
          <a:extLst>
            <a:ext uri="{FF2B5EF4-FFF2-40B4-BE49-F238E27FC236}">
              <a16:creationId xmlns:a16="http://schemas.microsoft.com/office/drawing/2014/main" id="{52011769-D7AD-1C64-F669-4E12922CB126}"/>
            </a:ext>
          </a:extLst>
        </xdr:cNvPr>
        <xdr:cNvPicPr>
          <a:picLocks noChangeAspect="1"/>
        </xdr:cNvPicPr>
      </xdr:nvPicPr>
      <xdr:blipFill>
        <a:blip xmlns:r="http://schemas.openxmlformats.org/officeDocument/2006/relationships" r:embed="rId1"/>
        <a:stretch>
          <a:fillRect/>
        </a:stretch>
      </xdr:blipFill>
      <xdr:spPr>
        <a:xfrm>
          <a:off x="825500" y="1765300"/>
          <a:ext cx="9516942" cy="54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588842</xdr:colOff>
      <xdr:row>34</xdr:row>
      <xdr:rowOff>85050</xdr:rowOff>
    </xdr:to>
    <xdr:pic>
      <xdr:nvPicPr>
        <xdr:cNvPr id="3" name="Picture 2">
          <a:extLst>
            <a:ext uri="{FF2B5EF4-FFF2-40B4-BE49-F238E27FC236}">
              <a16:creationId xmlns:a16="http://schemas.microsoft.com/office/drawing/2014/main" id="{3D8C391A-3ED8-4BDE-806C-F4B82BB70065}"/>
            </a:ext>
          </a:extLst>
        </xdr:cNvPr>
        <xdr:cNvPicPr>
          <a:picLocks noChangeAspect="1"/>
        </xdr:cNvPicPr>
      </xdr:nvPicPr>
      <xdr:blipFill>
        <a:blip xmlns:r="http://schemas.openxmlformats.org/officeDocument/2006/relationships" r:embed="rId1"/>
        <a:stretch>
          <a:fillRect/>
        </a:stretch>
      </xdr:blipFill>
      <xdr:spPr>
        <a:xfrm>
          <a:off x="825500" y="1765300"/>
          <a:ext cx="9516942" cy="5400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B12" zoomScale="125" zoomScaleNormal="125" workbookViewId="0">
      <selection activeCell="G7" sqref="G7:O7"/>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104</v>
      </c>
      <c r="H5" s="30"/>
      <c r="I5" s="30"/>
      <c r="J5" s="30"/>
      <c r="K5" s="30"/>
      <c r="L5" s="30"/>
      <c r="M5" s="30"/>
      <c r="N5" s="30"/>
      <c r="O5" s="30"/>
    </row>
    <row r="6" spans="2:17" s="10" customFormat="1" ht="22" customHeight="1" x14ac:dyDescent="0.35">
      <c r="B6" s="15"/>
      <c r="C6" s="27" t="s">
        <v>13</v>
      </c>
      <c r="D6" s="27"/>
      <c r="E6" s="27"/>
      <c r="F6" s="27"/>
      <c r="G6" s="30" t="s">
        <v>106</v>
      </c>
      <c r="H6" s="30"/>
      <c r="I6" s="30"/>
      <c r="J6" s="30"/>
      <c r="K6" s="30"/>
      <c r="L6" s="30"/>
      <c r="M6" s="30"/>
      <c r="N6" s="30"/>
      <c r="O6" s="30"/>
    </row>
    <row r="7" spans="2:17" s="10" customFormat="1" ht="22" customHeight="1" x14ac:dyDescent="0.35">
      <c r="B7" s="15"/>
      <c r="C7" s="27" t="s">
        <v>11</v>
      </c>
      <c r="D7" s="27"/>
      <c r="E7" s="27"/>
      <c r="F7" s="27"/>
      <c r="G7" s="30" t="s">
        <v>105</v>
      </c>
      <c r="H7" s="30"/>
      <c r="I7" s="30"/>
      <c r="J7" s="30"/>
      <c r="K7" s="30"/>
      <c r="L7" s="30"/>
      <c r="M7" s="30"/>
      <c r="N7" s="30"/>
      <c r="O7" s="30"/>
    </row>
    <row r="8" spans="2:17" s="10" customFormat="1" ht="22" customHeight="1" x14ac:dyDescent="0.35">
      <c r="B8" s="15"/>
      <c r="C8" s="27" t="s">
        <v>9</v>
      </c>
      <c r="D8" s="27"/>
      <c r="E8" s="27"/>
      <c r="F8" s="27"/>
      <c r="G8" s="16">
        <v>45696</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 xml:space="preserve"> </v>
      </c>
      <c r="C12" s="13" t="str">
        <f>IF('1.1'!$C$3="x","x"," ")</f>
        <v xml:space="preserve"> </v>
      </c>
      <c r="D12" s="13" t="str">
        <f>IF('1.1'!$D$3="x", "x", " ")</f>
        <v>x</v>
      </c>
      <c r="F12" s="22" t="s">
        <v>36</v>
      </c>
      <c r="G12" s="22"/>
      <c r="H12" s="22"/>
      <c r="I12" s="22"/>
      <c r="J12" s="22"/>
      <c r="K12" s="22"/>
      <c r="L12" s="22"/>
      <c r="M12" s="22"/>
      <c r="N12" s="22"/>
      <c r="O12" s="22"/>
      <c r="P12" s="22"/>
      <c r="Q12" s="22"/>
    </row>
    <row r="13" spans="2:17" s="10" customFormat="1" ht="22" customHeight="1" x14ac:dyDescent="0.35">
      <c r="B13" s="13" t="str">
        <f>IF('1.2'!$B$3="x","x"," ")</f>
        <v xml:space="preserve"> </v>
      </c>
      <c r="C13" s="13" t="str">
        <f>IF('1.2'!$C$3="x","x"," ")</f>
        <v xml:space="preserve"> </v>
      </c>
      <c r="D13" s="13" t="str">
        <f>IF('1.2'!$D$3="x", "x", " ")</f>
        <v>x</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 xml:space="preserve"> </v>
      </c>
      <c r="C16" s="13" t="str">
        <f>IF('2.1'!$C$3="x","x"," ")</f>
        <v>x</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x</v>
      </c>
      <c r="C17" s="13" t="str">
        <f>IF('2.2'!$C$3="x","x"," ")</f>
        <v xml:space="preserve"> </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 xml:space="preserve"> </v>
      </c>
      <c r="C23" s="14" t="str">
        <f>IF('4.2'!$C$3="x","x"," ")</f>
        <v>x</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x</v>
      </c>
      <c r="C26" s="13" t="str">
        <f>IF('5.1'!$C$3="x","x"," ")</f>
        <v xml:space="preserve"> </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x</v>
      </c>
      <c r="C28" s="13" t="str">
        <f>IF('5.3'!$C$3="x","x"," ")</f>
        <v xml:space="preserve"> </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x</v>
      </c>
      <c r="C30" s="13" t="str">
        <f>IF('6.1'!$C$3="x","x"," ")</f>
        <v xml:space="preserve"> </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x</v>
      </c>
      <c r="C31" s="13" t="str">
        <f>IF('6.2'!$C$3="x","x"," ")</f>
        <v xml:space="preserve"> </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 xml:space="preserve"> </v>
      </c>
      <c r="C33" s="13" t="str">
        <f>IF('7.1'!$C$3="x","x"," ")</f>
        <v xml:space="preserve"> </v>
      </c>
      <c r="D33" s="13" t="str">
        <f>IF('7.1'!$D$3="x", "x", " ")</f>
        <v>x</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 xml:space="preserve"> </v>
      </c>
      <c r="D34" s="13" t="str">
        <f>IF('7.2'!$D$3="x", "x", " ")</f>
        <v>x</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 xml:space="preserve"> </v>
      </c>
      <c r="C42" s="13" t="str">
        <f>IF('9.1'!$C$3="x","x"," ")</f>
        <v xml:space="preserve"> </v>
      </c>
      <c r="D42" s="13" t="str">
        <f>IF('9.1'!$D$3="x", "x", " ")</f>
        <v>x</v>
      </c>
      <c r="F42" s="28" t="s">
        <v>86</v>
      </c>
      <c r="G42" s="28"/>
      <c r="H42" s="28"/>
      <c r="I42" s="28"/>
      <c r="J42" s="28"/>
      <c r="K42" s="28"/>
      <c r="L42" s="28"/>
      <c r="M42" s="28"/>
      <c r="N42" s="28"/>
      <c r="O42" s="28"/>
      <c r="P42" s="28"/>
      <c r="Q42" s="28"/>
    </row>
    <row r="43" spans="2:17" s="10" customFormat="1" ht="22" customHeight="1" x14ac:dyDescent="0.35">
      <c r="B43" s="13" t="str">
        <f>IF('9.2'!$B$3="x","x"," ")</f>
        <v xml:space="preserve"> </v>
      </c>
      <c r="C43" s="13" t="str">
        <f>IF('9.2'!$C$3="x","x"," ")</f>
        <v xml:space="preserve"> </v>
      </c>
      <c r="D43" s="13" t="str">
        <f>IF('9.2'!$D$3="x", "x", " ")</f>
        <v>x</v>
      </c>
      <c r="F43" s="28" t="s">
        <v>83</v>
      </c>
      <c r="G43" s="28"/>
      <c r="H43" s="28"/>
      <c r="I43" s="28"/>
      <c r="J43" s="28"/>
      <c r="K43" s="28"/>
      <c r="L43" s="28"/>
      <c r="M43" s="28"/>
      <c r="N43" s="28"/>
      <c r="O43" s="28"/>
      <c r="P43" s="28"/>
      <c r="Q43" s="28"/>
    </row>
    <row r="44" spans="2:17" s="10" customFormat="1" ht="22" customHeight="1" x14ac:dyDescent="0.35">
      <c r="B44" s="13" t="str">
        <f>IF('9.3'!$B$3="x","x"," ")</f>
        <v xml:space="preserve"> </v>
      </c>
      <c r="C44" s="13" t="str">
        <f>IF('9.3'!$C$3="x","x"," ")</f>
        <v xml:space="preserve"> </v>
      </c>
      <c r="D44" s="13" t="str">
        <f>IF('9.3'!$D$3="x", "x", " ")</f>
        <v>x</v>
      </c>
      <c r="F44" s="28" t="s">
        <v>84</v>
      </c>
      <c r="G44" s="28"/>
      <c r="H44" s="28"/>
      <c r="I44" s="28"/>
      <c r="J44" s="28"/>
      <c r="K44" s="28"/>
      <c r="L44" s="28"/>
      <c r="M44" s="28"/>
      <c r="N44" s="28"/>
      <c r="O44" s="28"/>
      <c r="P44" s="28"/>
      <c r="Q44" s="28"/>
    </row>
    <row r="45" spans="2:17" s="10" customFormat="1" ht="22" customHeight="1" x14ac:dyDescent="0.35">
      <c r="B45" s="13" t="str">
        <f>IF('9.4'!$B$3="x","x"," ")</f>
        <v xml:space="preserve"> </v>
      </c>
      <c r="C45" s="13" t="str">
        <f>IF('9.4'!$C$3="x","x"," ")</f>
        <v xml:space="preserve"> </v>
      </c>
      <c r="D45" s="13" t="str">
        <f>IF('9.4'!$D$3="x", "x", " ")</f>
        <v>x</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 xml:space="preserve"> </v>
      </c>
      <c r="C47" s="13" t="str">
        <f>IF('10.1'!$C$3="x","x"," ")</f>
        <v xml:space="preserve"> </v>
      </c>
      <c r="D47" s="13" t="str">
        <f>IF('10.1'!$D$3="x", "x", " ")</f>
        <v>x</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13</v>
      </c>
    </row>
    <row r="53" spans="6:11" x14ac:dyDescent="0.35">
      <c r="F53" s="26" t="s">
        <v>15</v>
      </c>
      <c r="G53" s="26"/>
      <c r="H53">
        <v>27</v>
      </c>
    </row>
    <row r="54" spans="6:11" ht="31" x14ac:dyDescent="0.7">
      <c r="H54" s="3">
        <f>COUNTIF($B$12:$B$47,"x")/(H53-COUNTIF($D$12:$D$47,"x"))</f>
        <v>0.8571428571428571</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11" sqref="B1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98</v>
      </c>
      <c r="C8"/>
      <c r="D8"/>
      <c r="E8"/>
      <c r="F8"/>
      <c r="G8"/>
      <c r="H8"/>
      <c r="I8"/>
      <c r="J8"/>
      <c r="K8"/>
      <c r="L8"/>
      <c r="M8"/>
    </row>
    <row r="9" spans="1:18" x14ac:dyDescent="0.35">
      <c r="B9"/>
      <c r="C9"/>
      <c r="D9"/>
      <c r="E9"/>
      <c r="F9"/>
      <c r="G9"/>
      <c r="H9"/>
      <c r="I9"/>
      <c r="J9"/>
      <c r="K9"/>
      <c r="L9"/>
      <c r="M9"/>
    </row>
    <row r="10" spans="1:18" x14ac:dyDescent="0.35">
      <c r="B10" t="s">
        <v>97</v>
      </c>
      <c r="C10"/>
      <c r="D10"/>
      <c r="E10"/>
      <c r="F10"/>
      <c r="G10"/>
      <c r="H10"/>
      <c r="I10"/>
      <c r="J10"/>
      <c r="K10"/>
      <c r="L10"/>
      <c r="M10"/>
    </row>
    <row r="11" spans="1:18" x14ac:dyDescent="0.35">
      <c r="B11" t="s">
        <v>107</v>
      </c>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11" sqref="B1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99</v>
      </c>
      <c r="C8"/>
      <c r="D8"/>
      <c r="E8"/>
      <c r="F8"/>
      <c r="G8"/>
      <c r="H8"/>
      <c r="I8"/>
      <c r="J8"/>
      <c r="K8"/>
      <c r="L8"/>
      <c r="M8"/>
      <c r="N8"/>
      <c r="O8"/>
    </row>
    <row r="9" spans="1:18" x14ac:dyDescent="0.35">
      <c r="B9"/>
      <c r="C9"/>
      <c r="D9"/>
      <c r="E9"/>
      <c r="F9"/>
      <c r="G9"/>
      <c r="H9"/>
      <c r="I9"/>
      <c r="J9"/>
      <c r="K9"/>
      <c r="L9"/>
      <c r="M9"/>
      <c r="N9"/>
      <c r="O9"/>
    </row>
    <row r="10" spans="1:18" x14ac:dyDescent="0.35">
      <c r="B10" t="s">
        <v>97</v>
      </c>
      <c r="C10"/>
      <c r="D10"/>
      <c r="E10"/>
      <c r="F10"/>
      <c r="G10"/>
      <c r="H10"/>
      <c r="I10"/>
      <c r="J10"/>
      <c r="K10"/>
      <c r="L10"/>
      <c r="M10"/>
      <c r="N10"/>
      <c r="O10"/>
    </row>
    <row r="11" spans="1:18" x14ac:dyDescent="0.35">
      <c r="B11" t="s">
        <v>107</v>
      </c>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100</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t="s">
        <v>101</v>
      </c>
      <c r="C8"/>
      <c r="D8"/>
      <c r="E8"/>
      <c r="F8"/>
      <c r="G8"/>
      <c r="H8"/>
      <c r="I8"/>
      <c r="J8"/>
      <c r="K8"/>
      <c r="L8"/>
      <c r="M8"/>
      <c r="N8"/>
      <c r="O8"/>
    </row>
    <row r="9" spans="1:18" x14ac:dyDescent="0.35">
      <c r="B9" t="s">
        <v>106</v>
      </c>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101</v>
      </c>
      <c r="C8"/>
      <c r="D8"/>
      <c r="E8"/>
      <c r="F8"/>
      <c r="G8"/>
      <c r="H8"/>
      <c r="I8"/>
      <c r="J8"/>
      <c r="K8"/>
      <c r="L8"/>
      <c r="M8"/>
      <c r="N8"/>
    </row>
    <row r="9" spans="1:18" x14ac:dyDescent="0.35">
      <c r="B9" t="s">
        <v>106</v>
      </c>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102</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102</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3" sqref="B3"/>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c r="C3" s="6"/>
      <c r="D3" s="6" t="s">
        <v>6</v>
      </c>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t="s">
        <v>93</v>
      </c>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103</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t="s">
        <v>103</v>
      </c>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t="s">
        <v>103</v>
      </c>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G13" sqref="G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4</v>
      </c>
      <c r="D3" s="6" t="s">
        <v>6</v>
      </c>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t="s">
        <v>103</v>
      </c>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t="s">
        <v>103</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c r="C3" s="6"/>
      <c r="D3" s="6" t="s">
        <v>6</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t="s">
        <v>93</v>
      </c>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t="s">
        <v>93</v>
      </c>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c r="C3" s="6" t="s">
        <v>6</v>
      </c>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t="s">
        <v>94</v>
      </c>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95</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96</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G10" sqref="G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96</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topLeftCell="A3"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2025-02-08T22:43:25Z</dcterms:modified>
</cp:coreProperties>
</file>